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asic Sales template" sheetId="1" r:id="rId4"/>
    <sheet state="visible" name="Calculation sheet" sheetId="2" r:id="rId5"/>
    <sheet state="visible" name="Try Kladana for Free" sheetId="3" r:id="rId6"/>
  </sheets>
  <definedNames/>
  <calcPr/>
  <extLst>
    <ext uri="GoogleSheetsCustomDataVersion2">
      <go:sheetsCustomData xmlns:go="http://customooxmlschemas.google.com/" r:id="rId7" roundtripDataChecksum="6gsrHTMpNZuxvCuroHSJYgDk47A79ik/r2SVDukUFys="/>
    </ext>
  </extLst>
</workbook>
</file>

<file path=xl/sharedStrings.xml><?xml version="1.0" encoding="utf-8"?>
<sst xmlns="http://schemas.openxmlformats.org/spreadsheetml/2006/main" count="44" uniqueCount="37">
  <si>
    <t>XYZ Company</t>
  </si>
  <si>
    <t>Client name</t>
  </si>
  <si>
    <t>Address</t>
  </si>
  <si>
    <t>GSTIN</t>
  </si>
  <si>
    <t>Date</t>
  </si>
  <si>
    <t>Quotation number</t>
  </si>
  <si>
    <t>Item No.</t>
  </si>
  <si>
    <t>Description</t>
  </si>
  <si>
    <t>Unit Price</t>
  </si>
  <si>
    <t>Quantity</t>
  </si>
  <si>
    <t>Discount %</t>
  </si>
  <si>
    <t>Tax %</t>
  </si>
  <si>
    <t>Line Total</t>
  </si>
  <si>
    <t>IPhone 14 Pro</t>
  </si>
  <si>
    <t>AirPod</t>
  </si>
  <si>
    <t>Iphone Charger</t>
  </si>
  <si>
    <t>Ipad</t>
  </si>
  <si>
    <t>Mac Book</t>
  </si>
  <si>
    <t>Apple Watch</t>
  </si>
  <si>
    <t>Iphone 16</t>
  </si>
  <si>
    <t>Samsung flip6</t>
  </si>
  <si>
    <t>Samsung Galaxy</t>
  </si>
  <si>
    <t>Samsung Charger</t>
  </si>
  <si>
    <t>Subtotal</t>
  </si>
  <si>
    <t>Total Tax</t>
  </si>
  <si>
    <t>Grand Total</t>
  </si>
  <si>
    <t>Create Invoices in Kladana</t>
  </si>
  <si>
    <t>In Kladana you can create, save, and print Sales, Tax, Tax with Bank Details, and Supplier Invoices</t>
  </si>
  <si>
    <t>Check out the Info on GST Calculations</t>
  </si>
  <si>
    <t>Start a Free 14-Day Trial</t>
  </si>
  <si>
    <t>With no limits</t>
  </si>
  <si>
    <t>Choose your next Plan</t>
  </si>
  <si>
    <t>Request a Demo</t>
  </si>
  <si>
    <t xml:space="preserve">Subscribe </t>
  </si>
  <si>
    <t xml:space="preserve">Subscribe   </t>
  </si>
  <si>
    <t>Use our Free Templates</t>
  </si>
  <si>
    <r>
      <rPr>
        <rFont val="Merriweather"/>
        <b/>
        <color rgb="FFFFFFFF"/>
        <sz val="13.0"/>
        <u/>
      </rPr>
      <t>Read our Articles &amp; Case Stories</t>
    </r>
    <r>
      <rPr>
        <rFont val="Merriweather"/>
        <b/>
        <color rgb="FFFFFFFF"/>
        <sz val="13.0"/>
      </rPr>
      <t xml:space="preserve">          
           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</si>
</sst>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$]#,##0.00"/>
  </numFmts>
  <fonts count="27">
    <font>
      <sz val="10.0"/>
      <color rgb="FF000000"/>
      <name val="Arial"/>
      <scheme val="minor"/>
    </font>
    <font>
      <b/>
      <sz val="14.0"/>
      <color theme="1"/>
      <name val="Lobster"/>
    </font>
    <font/>
    <font>
      <sz val="15.0"/>
      <color rgb="FF000000"/>
      <name val="Lobster"/>
    </font>
    <font>
      <color theme="1"/>
      <name val="Arial"/>
    </font>
    <font>
      <sz val="15.0"/>
      <color theme="1"/>
      <name val="Lobster"/>
    </font>
    <font>
      <color theme="1"/>
      <name val="Comic Sans MS"/>
    </font>
    <font>
      <b/>
      <sz val="16.0"/>
      <color rgb="FF000000"/>
      <name val="Dancing Script"/>
    </font>
    <font>
      <b/>
      <sz val="16.0"/>
      <color theme="1"/>
      <name val="Dancing Script"/>
    </font>
    <font>
      <b/>
      <sz val="18.0"/>
      <color rgb="FF000000"/>
      <name val="Dancing Script"/>
    </font>
    <font>
      <color theme="1"/>
      <name val="Arial"/>
      <scheme val="minor"/>
    </font>
    <font>
      <sz val="13.0"/>
      <color theme="1"/>
      <name val="EB Garamond"/>
    </font>
    <font>
      <sz val="13.0"/>
      <color theme="1"/>
      <name val="Playfair Display"/>
    </font>
    <font>
      <b/>
      <sz val="13.0"/>
      <color theme="1"/>
      <name val="Playfair Display"/>
    </font>
    <font>
      <b/>
      <sz val="14.0"/>
      <color rgb="FF000000"/>
      <name val="Merriweather"/>
    </font>
    <font>
      <sz val="12.0"/>
      <color rgb="FF000000"/>
      <name val="Arial"/>
    </font>
    <font>
      <sz val="12.0"/>
      <color rgb="FF000000"/>
      <name val="Merriweather"/>
    </font>
    <font>
      <b/>
      <u/>
      <color rgb="FFFFFFFF"/>
      <name val="Arial"/>
    </font>
    <font>
      <b/>
      <u/>
      <color rgb="FF0000FF"/>
      <name val="Arial"/>
    </font>
    <font>
      <i/>
      <color rgb="FF000000"/>
      <name val="Arial"/>
    </font>
    <font>
      <b/>
      <u/>
      <sz val="13.0"/>
      <color rgb="FFFFFFFF"/>
      <name val="Merriweather"/>
    </font>
    <font>
      <b/>
      <u/>
      <sz val="14.0"/>
      <color rgb="FF000000"/>
      <name val="Merriweather"/>
    </font>
    <font>
      <color rgb="FF000000"/>
      <name val="Merriweather"/>
    </font>
    <font>
      <b/>
      <u/>
      <sz val="13.0"/>
      <color rgb="FF000000"/>
      <name val="Merriweather"/>
    </font>
    <font>
      <b/>
      <u/>
      <sz val="13.0"/>
      <color rgb="FF000000"/>
      <name val="Merriweather"/>
    </font>
    <font>
      <b/>
      <u/>
      <sz val="13.0"/>
      <color rgb="FFFFFFFF"/>
      <name val="Merriweather"/>
    </font>
    <font>
      <color rgb="FFFFFFFF"/>
      <name val="Arial"/>
      <scheme val="minor"/>
    </font>
  </fonts>
  <fills count="10">
    <fill>
      <patternFill patternType="none"/>
    </fill>
    <fill>
      <patternFill patternType="lightGray"/>
    </fill>
    <fill>
      <patternFill patternType="solid">
        <fgColor rgb="FF6D9EEB"/>
        <bgColor rgb="FF6D9EEB"/>
      </patternFill>
    </fill>
    <fill>
      <patternFill patternType="solid">
        <fgColor rgb="FFFCE5CD"/>
        <bgColor rgb="FFFCE5CD"/>
      </patternFill>
    </fill>
    <fill>
      <patternFill patternType="solid">
        <fgColor rgb="FFFFFFFF"/>
        <bgColor rgb="FFFFFFFF"/>
      </patternFill>
    </fill>
    <fill>
      <patternFill patternType="solid">
        <fgColor rgb="FF4A86E8"/>
        <bgColor rgb="FF4A86E8"/>
      </patternFill>
    </fill>
    <fill>
      <patternFill patternType="solid">
        <fgColor rgb="FFD9D2E9"/>
        <bgColor rgb="FFD9D2E9"/>
      </patternFill>
    </fill>
    <fill>
      <patternFill patternType="solid">
        <fgColor rgb="FF0070C0"/>
        <bgColor rgb="FF0070C0"/>
      </patternFill>
    </fill>
    <fill>
      <patternFill patternType="solid">
        <fgColor rgb="FF1C4587"/>
        <bgColor rgb="FF1C4587"/>
      </patternFill>
    </fill>
    <fill>
      <patternFill patternType="solid">
        <fgColor rgb="FFBFE1F6"/>
        <bgColor rgb="FFBFE1F6"/>
      </patternFill>
    </fill>
  </fills>
  <borders count="5">
    <border/>
    <border>
      <left style="thick">
        <color rgb="FF000000"/>
      </left>
      <top style="thick">
        <color rgb="FF000000"/>
      </top>
      <bottom style="thick">
        <color rgb="FF000000"/>
      </bottom>
    </border>
    <border>
      <top style="thick">
        <color rgb="FF000000"/>
      </top>
      <bottom style="thick">
        <color rgb="FF000000"/>
      </bottom>
    </border>
    <border>
      <right style="thick">
        <color rgb="FF000000"/>
      </right>
      <top style="thick">
        <color rgb="FF000000"/>
      </top>
      <bottom style="thick">
        <color rgb="FF000000"/>
      </bottom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</border>
  </borders>
  <cellStyleXfs count="1">
    <xf borderId="0" fillId="0" fontId="0" numFmtId="0" applyAlignment="1" applyFont="1"/>
  </cellStyleXfs>
  <cellXfs count="34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/>
    </xf>
    <xf borderId="2" fillId="0" fontId="2" numFmtId="0" xfId="0" applyBorder="1" applyFont="1"/>
    <xf borderId="3" fillId="0" fontId="2" numFmtId="0" xfId="0" applyBorder="1" applyFont="1"/>
    <xf borderId="4" fillId="3" fontId="3" numFmtId="0" xfId="0" applyBorder="1" applyFill="1" applyFont="1"/>
    <xf borderId="4" fillId="0" fontId="4" numFmtId="0" xfId="0" applyBorder="1" applyFont="1"/>
    <xf borderId="4" fillId="3" fontId="5" numFmtId="0" xfId="0" applyBorder="1" applyFont="1"/>
    <xf borderId="0" fillId="4" fontId="6" numFmtId="0" xfId="0" applyFill="1" applyFont="1"/>
    <xf borderId="4" fillId="0" fontId="7" numFmtId="0" xfId="0" applyAlignment="1" applyBorder="1" applyFont="1">
      <alignment horizontal="left" shrinkToFit="0" wrapText="1"/>
    </xf>
    <xf borderId="0" fillId="0" fontId="8" numFmtId="0" xfId="0" applyFont="1"/>
    <xf borderId="4" fillId="5" fontId="9" numFmtId="0" xfId="0" applyAlignment="1" applyBorder="1" applyFill="1" applyFont="1">
      <alignment horizontal="left" shrinkToFit="0" wrapText="1"/>
    </xf>
    <xf borderId="0" fillId="4" fontId="10" numFmtId="0" xfId="0" applyFont="1"/>
    <xf borderId="0" fillId="6" fontId="10" numFmtId="0" xfId="0" applyFill="1" applyFont="1"/>
    <xf borderId="4" fillId="0" fontId="11" numFmtId="0" xfId="0" applyAlignment="1" applyBorder="1" applyFont="1">
      <alignment horizontal="center"/>
    </xf>
    <xf borderId="4" fillId="0" fontId="11" numFmtId="0" xfId="0" applyBorder="1" applyFont="1"/>
    <xf borderId="4" fillId="0" fontId="11" numFmtId="9" xfId="0" applyBorder="1" applyFont="1" applyNumberFormat="1"/>
    <xf borderId="4" fillId="0" fontId="11" numFmtId="164" xfId="0" applyBorder="1" applyFont="1" applyNumberFormat="1"/>
    <xf borderId="0" fillId="0" fontId="12" numFmtId="0" xfId="0" applyFont="1"/>
    <xf borderId="4" fillId="3" fontId="13" numFmtId="0" xfId="0" applyBorder="1" applyFont="1"/>
    <xf borderId="4" fillId="3" fontId="13" numFmtId="164" xfId="0" applyBorder="1" applyFont="1" applyNumberFormat="1"/>
    <xf borderId="0" fillId="0" fontId="4" numFmtId="0" xfId="0" applyAlignment="1" applyFont="1">
      <alignment vertical="bottom"/>
    </xf>
    <xf borderId="0" fillId="7" fontId="14" numFmtId="0" xfId="0" applyAlignment="1" applyFill="1" applyFont="1">
      <alignment horizontal="center" readingOrder="0" shrinkToFit="0" wrapText="0"/>
    </xf>
    <xf borderId="0" fillId="0" fontId="15" numFmtId="0" xfId="0" applyAlignment="1" applyFont="1">
      <alignment horizontal="center" readingOrder="0" shrinkToFit="0" wrapText="0"/>
    </xf>
    <xf borderId="0" fillId="0" fontId="16" numFmtId="0" xfId="0" applyAlignment="1" applyFont="1">
      <alignment horizontal="center" readingOrder="0" shrinkToFit="0" wrapText="0"/>
    </xf>
    <xf borderId="0" fillId="8" fontId="17" numFmtId="0" xfId="0" applyAlignment="1" applyFill="1" applyFont="1">
      <alignment horizontal="center" readingOrder="0" shrinkToFit="0" wrapText="0"/>
    </xf>
    <xf borderId="0" fillId="0" fontId="18" numFmtId="0" xfId="0" applyAlignment="1" applyFont="1">
      <alignment horizontal="center" readingOrder="0" shrinkToFit="0" wrapText="0"/>
    </xf>
    <xf borderId="0" fillId="9" fontId="19" numFmtId="0" xfId="0" applyAlignment="1" applyFill="1" applyFont="1">
      <alignment horizontal="center" readingOrder="0" shrinkToFit="0" wrapText="0"/>
    </xf>
    <xf borderId="0" fillId="7" fontId="20" numFmtId="0" xfId="0" applyAlignment="1" applyFont="1">
      <alignment horizontal="center" readingOrder="0" shrinkToFit="0" wrapText="0"/>
    </xf>
    <xf borderId="0" fillId="7" fontId="21" numFmtId="0" xfId="0" applyAlignment="1" applyFont="1">
      <alignment horizontal="center" readingOrder="0" vertical="center"/>
    </xf>
    <xf borderId="0" fillId="4" fontId="22" numFmtId="0" xfId="0" applyAlignment="1" applyFont="1">
      <alignment readingOrder="0"/>
    </xf>
    <xf borderId="0" fillId="7" fontId="23" numFmtId="0" xfId="0" applyAlignment="1" applyFont="1">
      <alignment horizontal="center" readingOrder="0" vertical="center"/>
    </xf>
    <xf borderId="0" fillId="4" fontId="24" numFmtId="0" xfId="0" applyAlignment="1" applyFont="1">
      <alignment horizontal="center" readingOrder="0" shrinkToFit="0" wrapText="0"/>
    </xf>
    <xf borderId="0" fillId="7" fontId="25" numFmtId="0" xfId="0" applyAlignment="1" applyFont="1">
      <alignment horizontal="center" readingOrder="0" shrinkToFit="0" vertical="center" wrapText="0"/>
    </xf>
    <xf borderId="0" fillId="0" fontId="26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4.png"/><Relationship Id="rId3" Type="http://schemas.openxmlformats.org/officeDocument/2006/relationships/image" Target="../media/image9.png"/><Relationship Id="rId4" Type="http://schemas.openxmlformats.org/officeDocument/2006/relationships/image" Target="../media/image1.png"/><Relationship Id="rId9" Type="http://schemas.openxmlformats.org/officeDocument/2006/relationships/image" Target="../media/image7.png"/><Relationship Id="rId5" Type="http://schemas.openxmlformats.org/officeDocument/2006/relationships/image" Target="../media/image10.png"/><Relationship Id="rId6" Type="http://schemas.openxmlformats.org/officeDocument/2006/relationships/image" Target="../media/image6.png"/><Relationship Id="rId7" Type="http://schemas.openxmlformats.org/officeDocument/2006/relationships/image" Target="../media/image5.png"/><Relationship Id="rId8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962025</xdr:colOff>
      <xdr:row>0</xdr:row>
      <xdr:rowOff>190500</xdr:rowOff>
    </xdr:from>
    <xdr:ext cx="1152525" cy="190500"/>
    <xdr:pic>
      <xdr:nvPicPr>
        <xdr:cNvPr id="0" name="image3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904875</xdr:colOff>
      <xdr:row>9</xdr:row>
      <xdr:rowOff>142875</xdr:rowOff>
    </xdr:from>
    <xdr:ext cx="6267450" cy="3981450"/>
    <xdr:pic>
      <xdr:nvPicPr>
        <xdr:cNvPr id="0" name="image4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904875</xdr:colOff>
      <xdr:row>34</xdr:row>
      <xdr:rowOff>142875</xdr:rowOff>
    </xdr:from>
    <xdr:ext cx="4876800" cy="3581400"/>
    <xdr:pic>
      <xdr:nvPicPr>
        <xdr:cNvPr id="0" name="image9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55</xdr:row>
      <xdr:rowOff>0</xdr:rowOff>
    </xdr:from>
    <xdr:ext cx="6057900" cy="2971800"/>
    <xdr:pic>
      <xdr:nvPicPr>
        <xdr:cNvPr id="0" name="image1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77</xdr:row>
      <xdr:rowOff>0</xdr:rowOff>
    </xdr:from>
    <xdr:ext cx="6000750" cy="1743075"/>
    <xdr:pic>
      <xdr:nvPicPr>
        <xdr:cNvPr id="0" name="image10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466725</xdr:colOff>
      <xdr:row>89</xdr:row>
      <xdr:rowOff>152400</xdr:rowOff>
    </xdr:from>
    <xdr:ext cx="1819275" cy="1200150"/>
    <xdr:pic>
      <xdr:nvPicPr>
        <xdr:cNvPr id="0" name="image6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97</xdr:row>
      <xdr:rowOff>0</xdr:rowOff>
    </xdr:from>
    <xdr:ext cx="4495800" cy="2619375"/>
    <xdr:pic>
      <xdr:nvPicPr>
        <xdr:cNvPr id="0" name="image5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59</xdr:row>
      <xdr:rowOff>-114300</xdr:rowOff>
    </xdr:from>
    <xdr:ext cx="6619875" cy="3733800"/>
    <xdr:pic>
      <xdr:nvPicPr>
        <xdr:cNvPr id="0" name="image2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19050</xdr:colOff>
      <xdr:row>82</xdr:row>
      <xdr:rowOff>19050</xdr:rowOff>
    </xdr:from>
    <xdr:ext cx="4924425" cy="3076575"/>
    <xdr:pic>
      <xdr:nvPicPr>
        <xdr:cNvPr id="0" name="image7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952500</xdr:colOff>
      <xdr:row>96</xdr:row>
      <xdr:rowOff>190500</xdr:rowOff>
    </xdr:from>
    <xdr:ext cx="5000625" cy="3114675"/>
    <xdr:pic>
      <xdr:nvPicPr>
        <xdr:cNvPr id="0" name="image8.pn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support.kladana.com/hc/en-us/articles/8108257541521-GST-calculation-and-invoicing/?utm_medium=leadmagnet&amp;utm_source=marketing-tool&amp;utm_campaign=leadmagnet-quotation-excel-template" TargetMode="External"/><Relationship Id="rId2" Type="http://schemas.openxmlformats.org/officeDocument/2006/relationships/hyperlink" Target="https://www.kladana.com/signup/?q=leadmagnet&amp;utm_medium=leadmagnet&amp;utm_source=marketing-tool&amp;utm_campaign=leadmagnet-quotation-excel-template" TargetMode="External"/><Relationship Id="rId3" Type="http://schemas.openxmlformats.org/officeDocument/2006/relationships/hyperlink" Target="https://www.kladana.com/pricing/?utm_medium=leadmagnet&amp;utm_source=marketing-tool&amp;utm_campaign=leadmagnet-quotation-excel-template" TargetMode="External"/><Relationship Id="rId4" Type="http://schemas.openxmlformats.org/officeDocument/2006/relationships/hyperlink" Target="https://www.kladana.com/talk-to-expert/?q=leadmagnet&amp;utm_medium=leadmagnet&amp;utm_source=marketing-tool&amp;utm_campaign=leadmagnet-quotation-excel-template" TargetMode="External"/><Relationship Id="rId9" Type="http://schemas.openxmlformats.org/officeDocument/2006/relationships/drawing" Target="../drawings/drawing3.xml"/><Relationship Id="rId5" Type="http://schemas.openxmlformats.org/officeDocument/2006/relationships/hyperlink" Target="https://www.youtube.com/channel/UCrdFisBhmdOWpbaQ0v9LrZA" TargetMode="External"/><Relationship Id="rId6" Type="http://schemas.openxmlformats.org/officeDocument/2006/relationships/hyperlink" Target="https://www.linkedin.com/authwall?trk=bf&amp;trkInfo=AQGJwy7U7ZkLowAAAZcdRWqQZSq9tGpiPEvw0q8eFhscAMNPTY4ZnYkpD0Omem-h05isWzfpm0DnZKoVdzOzz4DJCiSvNwdtn4i_vcC1tVpsDo92MZAVQYxLBC6EtSGrNerbGho=&amp;original_referer=&amp;sessionRedirect=https%3A%2F%2Fwww.linkedin.com%2Fcompany%2Fkladana%2F" TargetMode="External"/><Relationship Id="rId7" Type="http://schemas.openxmlformats.org/officeDocument/2006/relationships/hyperlink" Target="https://www.kladana.com/blog/templates/inventory-management-excel/?utm_medium=leadmagnet&amp;utm_source=marketing-tool&amp;utm_campaign=leadmagnet-quotation-excel-template" TargetMode="External"/><Relationship Id="rId8" Type="http://schemas.openxmlformats.org/officeDocument/2006/relationships/hyperlink" Target="https://www.kladana.com/blog/?utm_medium=leadmagnet&amp;utm_source=marketing-tool&amp;utm_campaign=leadmagnet-quotation-excel-templat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4.63"/>
    <col customWidth="1" min="2" max="6" width="12.63"/>
  </cols>
  <sheetData>
    <row r="1" ht="15.75" customHeight="1">
      <c r="A1" s="1" t="s">
        <v>0</v>
      </c>
      <c r="B1" s="2"/>
      <c r="C1" s="2"/>
      <c r="D1" s="2"/>
      <c r="E1" s="2"/>
      <c r="F1" s="2"/>
      <c r="G1" s="3"/>
    </row>
    <row r="2" ht="15.75" customHeight="1">
      <c r="A2" s="4" t="s">
        <v>1</v>
      </c>
      <c r="B2" s="5"/>
      <c r="C2" s="5"/>
      <c r="D2" s="5"/>
      <c r="E2" s="5"/>
      <c r="F2" s="5"/>
      <c r="G2" s="5"/>
    </row>
    <row r="3" ht="15.75" customHeight="1">
      <c r="A3" s="6" t="s">
        <v>2</v>
      </c>
      <c r="B3" s="5"/>
      <c r="C3" s="5"/>
      <c r="D3" s="5"/>
      <c r="E3" s="5"/>
      <c r="F3" s="5"/>
      <c r="G3" s="5"/>
    </row>
    <row r="4" ht="15.75" customHeight="1">
      <c r="A4" s="6" t="s">
        <v>3</v>
      </c>
      <c r="B4" s="5"/>
      <c r="C4" s="5"/>
      <c r="D4" s="5"/>
      <c r="E4" s="5"/>
      <c r="F4" s="5"/>
      <c r="G4" s="5"/>
    </row>
    <row r="5" ht="15.75" customHeight="1">
      <c r="A5" s="6" t="s">
        <v>4</v>
      </c>
      <c r="B5" s="5"/>
      <c r="C5" s="5"/>
      <c r="D5" s="5"/>
      <c r="E5" s="5"/>
      <c r="F5" s="5"/>
      <c r="G5" s="5"/>
    </row>
    <row r="6" ht="15.75" customHeight="1">
      <c r="A6" s="6" t="s">
        <v>5</v>
      </c>
      <c r="B6" s="5"/>
      <c r="C6" s="5"/>
      <c r="D6" s="5"/>
      <c r="E6" s="5"/>
      <c r="F6" s="5"/>
      <c r="G6" s="5"/>
    </row>
    <row r="7" ht="15.75" customHeight="1"/>
    <row r="8" ht="15.75" customHeight="1"/>
    <row r="9" ht="15.75" customHeight="1">
      <c r="A9" s="7"/>
      <c r="B9" s="7"/>
      <c r="C9" s="7"/>
      <c r="D9" s="7"/>
      <c r="E9" s="7"/>
      <c r="F9" s="7"/>
      <c r="G9" s="7"/>
    </row>
    <row r="10" ht="15.75" customHeight="1">
      <c r="A10" s="8" t="s">
        <v>6</v>
      </c>
      <c r="B10" s="8" t="s">
        <v>7</v>
      </c>
      <c r="C10" s="8" t="s">
        <v>8</v>
      </c>
      <c r="D10" s="8" t="s">
        <v>9</v>
      </c>
      <c r="E10" s="8" t="s">
        <v>10</v>
      </c>
      <c r="F10" s="8" t="s">
        <v>11</v>
      </c>
      <c r="G10" s="8" t="s">
        <v>12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5.75" customHeight="1"/>
    <row r="12" ht="15.75" customHeight="1"/>
    <row r="13" ht="15.75" customHeight="1"/>
    <row r="14" ht="15.75" customHeight="1"/>
    <row r="15" ht="15.75" customHeight="1"/>
    <row r="16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1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24.63"/>
    <col customWidth="1" min="2" max="2" width="19.25"/>
    <col customWidth="1" min="3" max="4" width="12.63"/>
    <col customWidth="1" min="5" max="5" width="15.75"/>
    <col customWidth="1" min="6" max="6" width="12.63"/>
  </cols>
  <sheetData>
    <row r="1" ht="15.75" customHeight="1"/>
    <row r="2" ht="15.75" customHeight="1"/>
    <row r="3" ht="15.75" customHeight="1"/>
    <row r="4" ht="15.75" customHeight="1"/>
    <row r="5" ht="15.75" customHeight="1"/>
    <row r="6" ht="15.75" customHeight="1"/>
    <row r="7" ht="15.75" customHeight="1"/>
    <row r="8" ht="15.75" customHeight="1"/>
    <row r="9" ht="15.75" customHeight="1">
      <c r="A9" s="7"/>
      <c r="B9" s="7"/>
      <c r="C9" s="7"/>
      <c r="D9" s="7"/>
      <c r="E9" s="7"/>
      <c r="F9" s="7"/>
      <c r="G9" s="7"/>
    </row>
    <row r="10" ht="15.75" customHeight="1">
      <c r="A10" s="10" t="s">
        <v>6</v>
      </c>
      <c r="B10" s="10" t="s">
        <v>7</v>
      </c>
      <c r="C10" s="10" t="s">
        <v>8</v>
      </c>
      <c r="D10" s="10" t="s">
        <v>9</v>
      </c>
      <c r="E10" s="10" t="s">
        <v>10</v>
      </c>
      <c r="F10" s="10" t="s">
        <v>11</v>
      </c>
      <c r="G10" s="10" t="s">
        <v>12</v>
      </c>
      <c r="H10" s="11"/>
      <c r="I10" s="11"/>
      <c r="J10" s="11"/>
      <c r="K10" s="11"/>
      <c r="L10" s="11"/>
      <c r="M10" s="11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ht="15.75" customHeight="1">
      <c r="A11" s="13">
        <v>1.0</v>
      </c>
      <c r="B11" s="14" t="s">
        <v>13</v>
      </c>
      <c r="C11" s="14">
        <v>800.0</v>
      </c>
      <c r="D11" s="14">
        <v>7.0</v>
      </c>
      <c r="E11" s="15">
        <v>0.05</v>
      </c>
      <c r="F11" s="15">
        <v>0.02</v>
      </c>
      <c r="G11" s="16">
        <f t="shared" ref="G11:G20" si="1">C11*D11*(1-E11)*(1+F11)</f>
        <v>5426.4</v>
      </c>
    </row>
    <row r="12" ht="15.75" customHeight="1">
      <c r="A12" s="13">
        <v>2.0</v>
      </c>
      <c r="B12" s="14" t="s">
        <v>14</v>
      </c>
      <c r="C12" s="14">
        <v>100.0</v>
      </c>
      <c r="D12" s="14">
        <v>4.0</v>
      </c>
      <c r="E12" s="15">
        <v>0.05</v>
      </c>
      <c r="F12" s="15">
        <v>0.02</v>
      </c>
      <c r="G12" s="16">
        <f t="shared" si="1"/>
        <v>387.6</v>
      </c>
    </row>
    <row r="13" ht="15.75" customHeight="1">
      <c r="A13" s="13">
        <v>3.0</v>
      </c>
      <c r="B13" s="14" t="s">
        <v>15</v>
      </c>
      <c r="C13" s="14">
        <v>50.0</v>
      </c>
      <c r="D13" s="14">
        <v>3.0</v>
      </c>
      <c r="E13" s="15">
        <v>0.05</v>
      </c>
      <c r="F13" s="15">
        <v>0.02</v>
      </c>
      <c r="G13" s="16">
        <f t="shared" si="1"/>
        <v>145.35</v>
      </c>
    </row>
    <row r="14" ht="15.75" customHeight="1">
      <c r="A14" s="13">
        <v>4.0</v>
      </c>
      <c r="B14" s="14" t="s">
        <v>16</v>
      </c>
      <c r="C14" s="14">
        <v>600.0</v>
      </c>
      <c r="D14" s="14">
        <v>5.0</v>
      </c>
      <c r="E14" s="15">
        <v>0.05</v>
      </c>
      <c r="F14" s="15">
        <v>0.02</v>
      </c>
      <c r="G14" s="16">
        <f t="shared" si="1"/>
        <v>2907</v>
      </c>
    </row>
    <row r="15" ht="15.75" customHeight="1">
      <c r="A15" s="13">
        <v>5.0</v>
      </c>
      <c r="B15" s="14" t="s">
        <v>17</v>
      </c>
      <c r="C15" s="14">
        <v>700.0</v>
      </c>
      <c r="D15" s="14">
        <v>2.0</v>
      </c>
      <c r="E15" s="15">
        <v>0.05</v>
      </c>
      <c r="F15" s="15">
        <v>0.02</v>
      </c>
      <c r="G15" s="16">
        <f t="shared" si="1"/>
        <v>1356.6</v>
      </c>
    </row>
    <row r="16" ht="15.75" customHeight="1">
      <c r="A16" s="13">
        <v>6.0</v>
      </c>
      <c r="B16" s="14" t="s">
        <v>18</v>
      </c>
      <c r="C16" s="14">
        <v>256.0</v>
      </c>
      <c r="D16" s="14">
        <v>1.0</v>
      </c>
      <c r="E16" s="15">
        <v>0.05</v>
      </c>
      <c r="F16" s="15">
        <v>0.02</v>
      </c>
      <c r="G16" s="16">
        <f t="shared" si="1"/>
        <v>248.064</v>
      </c>
    </row>
    <row r="17" ht="15.75" customHeight="1">
      <c r="A17" s="13">
        <v>7.0</v>
      </c>
      <c r="B17" s="14" t="s">
        <v>19</v>
      </c>
      <c r="C17" s="14">
        <v>750.0</v>
      </c>
      <c r="D17" s="14">
        <v>6.0</v>
      </c>
      <c r="E17" s="15">
        <v>0.05</v>
      </c>
      <c r="F17" s="15">
        <v>0.02</v>
      </c>
      <c r="G17" s="16">
        <f t="shared" si="1"/>
        <v>4360.5</v>
      </c>
    </row>
    <row r="18" ht="15.75" customHeight="1">
      <c r="A18" s="13">
        <v>8.0</v>
      </c>
      <c r="B18" s="14" t="s">
        <v>20</v>
      </c>
      <c r="C18" s="14">
        <v>700.0</v>
      </c>
      <c r="D18" s="14">
        <v>3.0</v>
      </c>
      <c r="E18" s="15">
        <v>0.05</v>
      </c>
      <c r="F18" s="15">
        <v>0.02</v>
      </c>
      <c r="G18" s="16">
        <f t="shared" si="1"/>
        <v>2034.9</v>
      </c>
    </row>
    <row r="19" ht="15.75" customHeight="1">
      <c r="A19" s="13">
        <v>9.0</v>
      </c>
      <c r="B19" s="14" t="s">
        <v>21</v>
      </c>
      <c r="C19" s="14">
        <v>650.0</v>
      </c>
      <c r="D19" s="14">
        <v>2.0</v>
      </c>
      <c r="E19" s="15">
        <v>0.05</v>
      </c>
      <c r="F19" s="15">
        <v>0.02</v>
      </c>
      <c r="G19" s="16">
        <f t="shared" si="1"/>
        <v>1259.7</v>
      </c>
    </row>
    <row r="20" ht="15.75" customHeight="1">
      <c r="A20" s="13">
        <v>10.0</v>
      </c>
      <c r="B20" s="14" t="s">
        <v>22</v>
      </c>
      <c r="C20" s="14">
        <v>35.0</v>
      </c>
      <c r="D20" s="14">
        <v>3.0</v>
      </c>
      <c r="E20" s="15">
        <v>0.05</v>
      </c>
      <c r="F20" s="15">
        <v>0.02</v>
      </c>
      <c r="G20" s="16">
        <f t="shared" si="1"/>
        <v>101.745</v>
      </c>
    </row>
    <row r="21" ht="15.75" customHeight="1">
      <c r="A21" s="17"/>
      <c r="B21" s="17"/>
      <c r="C21" s="17"/>
      <c r="D21" s="17"/>
      <c r="E21" s="18" t="s">
        <v>23</v>
      </c>
      <c r="F21" s="19">
        <f>SUM(G11:G20)</f>
        <v>18227.859</v>
      </c>
      <c r="G21" s="17"/>
    </row>
    <row r="22" ht="15.75" customHeight="1">
      <c r="A22" s="17"/>
      <c r="B22" s="17"/>
      <c r="C22" s="17"/>
      <c r="D22" s="17"/>
      <c r="E22" s="18" t="s">
        <v>24</v>
      </c>
      <c r="F22" s="19">
        <f>F21*2%</f>
        <v>364.55718</v>
      </c>
      <c r="G22" s="17"/>
    </row>
    <row r="23" ht="15.75" customHeight="1">
      <c r="A23" s="17"/>
      <c r="B23" s="17"/>
      <c r="C23" s="17"/>
      <c r="D23" s="17"/>
      <c r="E23" s="18" t="s">
        <v>25</v>
      </c>
      <c r="F23" s="19">
        <f>F21+F22</f>
        <v>18592.41618</v>
      </c>
      <c r="G23" s="17"/>
    </row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0"/>
  <cols>
    <col customWidth="1" min="1" max="1" width="6.13"/>
  </cols>
  <sheetData>
    <row r="2">
      <c r="B2" s="20"/>
    </row>
    <row r="5">
      <c r="B5" s="21" t="s">
        <v>26</v>
      </c>
    </row>
    <row r="7">
      <c r="D7" s="22"/>
      <c r="E7" s="22"/>
      <c r="F7" s="22"/>
      <c r="G7" s="22"/>
      <c r="H7" s="22"/>
      <c r="I7" s="22"/>
      <c r="J7" s="22"/>
      <c r="K7" s="22"/>
      <c r="L7" s="22"/>
      <c r="M7" s="22"/>
    </row>
    <row r="8">
      <c r="B8" s="23" t="s">
        <v>27</v>
      </c>
      <c r="L8" s="22"/>
      <c r="M8" s="22"/>
    </row>
    <row r="33">
      <c r="B33" s="24" t="s">
        <v>28</v>
      </c>
    </row>
    <row r="73">
      <c r="B73" s="25" t="s">
        <v>29</v>
      </c>
    </row>
    <row r="75">
      <c r="B75" s="26" t="s">
        <v>30</v>
      </c>
    </row>
    <row r="80">
      <c r="J80" s="27" t="s">
        <v>31</v>
      </c>
    </row>
    <row r="88">
      <c r="B88" s="27" t="s">
        <v>32</v>
      </c>
    </row>
    <row r="91" ht="27.0" customHeight="1">
      <c r="D91" s="28" t="s">
        <v>33</v>
      </c>
      <c r="E91" s="28"/>
    </row>
    <row r="92">
      <c r="C92" s="29"/>
      <c r="D92" s="29"/>
      <c r="E92" s="29"/>
      <c r="H92" s="29"/>
    </row>
    <row r="94" ht="24.0" customHeight="1">
      <c r="D94" s="30" t="s">
        <v>34</v>
      </c>
      <c r="E94" s="30"/>
    </row>
    <row r="104">
      <c r="J104" s="31"/>
      <c r="K104" s="31"/>
      <c r="L104" s="31"/>
    </row>
    <row r="105">
      <c r="J105" s="31"/>
      <c r="K105" s="31"/>
      <c r="L105" s="31"/>
    </row>
    <row r="115">
      <c r="C115" s="32" t="s">
        <v>35</v>
      </c>
      <c r="H115" s="27" t="s">
        <v>36</v>
      </c>
      <c r="L115" s="33"/>
    </row>
  </sheetData>
  <mergeCells count="10">
    <mergeCell ref="B88:D89"/>
    <mergeCell ref="C115:E117"/>
    <mergeCell ref="H115:J117"/>
    <mergeCell ref="B2:C3"/>
    <mergeCell ref="B5:K6"/>
    <mergeCell ref="B8:K9"/>
    <mergeCell ref="B33:K34"/>
    <mergeCell ref="B73:D74"/>
    <mergeCell ref="B75:D76"/>
    <mergeCell ref="J80:L81"/>
  </mergeCells>
  <hyperlinks>
    <hyperlink r:id="rId1" ref="B33"/>
    <hyperlink r:id="rId2" ref="B73"/>
    <hyperlink r:id="rId3" ref="J80"/>
    <hyperlink r:id="rId4" ref="B88"/>
    <hyperlink r:id="rId5" ref="D91"/>
    <hyperlink r:id="rId6" ref="D94"/>
    <hyperlink r:id="rId7" ref="C115"/>
    <hyperlink r:id="rId8" ref="H115"/>
  </hyperlinks>
  <drawing r:id="rId9"/>
</worksheet>
</file>