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ic Piece Rate" sheetId="1" r:id="rId4"/>
    <sheet state="visible" name="Minimum Wage Compliance" sheetId="2" r:id="rId5"/>
    <sheet state="visible" name="Overtime Pay" sheetId="3" r:id="rId6"/>
  </sheets>
  <definedNames/>
  <calcPr/>
  <extLst>
    <ext uri="GoogleSheetsCustomDataVersion2">
      <go:sheetsCustomData xmlns:go="http://customooxmlschemas.google.com/" r:id="rId7" roundtripDataChecksum="gBW7koU3pfnjZlRMskK1L35o/DIhVu7IWoh/z+WYLWU="/>
    </ext>
  </extLst>
</workbook>
</file>

<file path=xl/sharedStrings.xml><?xml version="1.0" encoding="utf-8"?>
<sst xmlns="http://schemas.openxmlformats.org/spreadsheetml/2006/main" count="32" uniqueCount="18">
  <si>
    <t>Employee Name</t>
  </si>
  <si>
    <t>Number of Units Produced</t>
  </si>
  <si>
    <t>Pay Per Unit ($)</t>
  </si>
  <si>
    <t>Total Earnings ($)</t>
  </si>
  <si>
    <t>John Doe</t>
  </si>
  <si>
    <t>Jane Smith</t>
  </si>
  <si>
    <t>Alex Johnson</t>
  </si>
  <si>
    <t>Emily Davis</t>
  </si>
  <si>
    <t>Calculated Pay ($)</t>
  </si>
  <si>
    <t>Minimum Wage ($)</t>
  </si>
  <si>
    <t>Final Pay ($)</t>
  </si>
  <si>
    <t>Regular Hours Worked</t>
  </si>
  <si>
    <t>Total Units Produced</t>
  </si>
  <si>
    <t>Overtime Hours Worked</t>
  </si>
  <si>
    <t>Total Pay ($)</t>
  </si>
  <si>
    <t>Average Hourly Rate ($)</t>
  </si>
  <si>
    <t>Overtime Pay ($)</t>
  </si>
  <si>
    <t>Extra Piece Rate (1.5x) ($)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</si>
</sst>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0" fillId="0" fontId="2" numFmtId="0" xfId="0" applyFont="1"/>
    <xf borderId="0" fillId="0" fontId="2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14.71"/>
    <col customWidth="1" min="3" max="3" width="14.14"/>
    <col customWidth="1" min="4" max="4" width="16.71"/>
    <col customWidth="1" min="5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2" t="s">
        <v>4</v>
      </c>
      <c r="B2" s="2">
        <v>100.0</v>
      </c>
      <c r="C2" s="2">
        <v>5.0</v>
      </c>
      <c r="D2" s="2">
        <f t="shared" ref="D2:D5" si="1">B2*C2</f>
        <v>500</v>
      </c>
    </row>
    <row r="3">
      <c r="A3" s="2" t="s">
        <v>5</v>
      </c>
      <c r="B3" s="2">
        <v>150.0</v>
      </c>
      <c r="C3" s="2">
        <v>4.5</v>
      </c>
      <c r="D3" s="2">
        <f t="shared" si="1"/>
        <v>675</v>
      </c>
    </row>
    <row r="4">
      <c r="A4" s="2" t="s">
        <v>6</v>
      </c>
      <c r="B4" s="2">
        <v>200.0</v>
      </c>
      <c r="C4" s="2">
        <v>6.0</v>
      </c>
      <c r="D4" s="2">
        <f t="shared" si="1"/>
        <v>1200</v>
      </c>
    </row>
    <row r="5">
      <c r="A5" s="2" t="s">
        <v>7</v>
      </c>
      <c r="B5" s="2">
        <v>120.0</v>
      </c>
      <c r="C5" s="2">
        <v>5.5</v>
      </c>
      <c r="D5" s="2">
        <f t="shared" si="1"/>
        <v>660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6.14"/>
    <col customWidth="1" min="3" max="3" width="8.71"/>
    <col customWidth="1" min="4" max="4" width="10.71"/>
    <col customWidth="1" min="5" max="5" width="12.14"/>
    <col customWidth="1" min="6" max="26" width="8.71"/>
  </cols>
  <sheetData>
    <row r="1">
      <c r="A1" s="1" t="s">
        <v>0</v>
      </c>
      <c r="B1" s="1" t="s">
        <v>1</v>
      </c>
      <c r="C1" s="1" t="s">
        <v>2</v>
      </c>
      <c r="D1" s="1" t="s">
        <v>8</v>
      </c>
      <c r="E1" s="1" t="s">
        <v>9</v>
      </c>
      <c r="F1" s="1" t="s">
        <v>10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2" t="s">
        <v>4</v>
      </c>
      <c r="B2" s="2">
        <v>50.0</v>
      </c>
      <c r="C2" s="2">
        <v>2.0</v>
      </c>
      <c r="D2" s="2">
        <f t="shared" ref="D2:D5" si="1">B2*C2</f>
        <v>100</v>
      </c>
      <c r="E2" s="2">
        <v>150.0</v>
      </c>
      <c r="F2" s="2">
        <f t="shared" ref="F2:F5" si="2">MAX(D2,E2)</f>
        <v>150</v>
      </c>
    </row>
    <row r="3">
      <c r="A3" s="2" t="s">
        <v>5</v>
      </c>
      <c r="B3" s="2">
        <v>80.0</v>
      </c>
      <c r="C3" s="2">
        <v>2.5</v>
      </c>
      <c r="D3" s="2">
        <f t="shared" si="1"/>
        <v>200</v>
      </c>
      <c r="E3" s="2">
        <v>180.0</v>
      </c>
      <c r="F3" s="2">
        <f t="shared" si="2"/>
        <v>200</v>
      </c>
    </row>
    <row r="4">
      <c r="A4" s="2" t="s">
        <v>6</v>
      </c>
      <c r="B4" s="2">
        <v>60.0</v>
      </c>
      <c r="C4" s="2">
        <v>3.0</v>
      </c>
      <c r="D4" s="2">
        <f t="shared" si="1"/>
        <v>180</v>
      </c>
      <c r="E4" s="2">
        <v>160.0</v>
      </c>
      <c r="F4" s="2">
        <f t="shared" si="2"/>
        <v>180</v>
      </c>
    </row>
    <row r="5">
      <c r="A5" s="2" t="s">
        <v>7</v>
      </c>
      <c r="B5" s="2">
        <v>70.0</v>
      </c>
      <c r="C5" s="2">
        <v>2.8</v>
      </c>
      <c r="D5" s="2">
        <f t="shared" si="1"/>
        <v>196</v>
      </c>
      <c r="E5" s="2">
        <v>170.0</v>
      </c>
      <c r="F5" s="2">
        <f t="shared" si="2"/>
        <v>196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14.86"/>
    <col customWidth="1" min="3" max="3" width="11.14"/>
    <col customWidth="1" min="4" max="4" width="8.71"/>
    <col customWidth="1" min="5" max="5" width="14.14"/>
    <col customWidth="1" min="6" max="6" width="8.71"/>
    <col customWidth="1" min="7" max="7" width="16.57"/>
    <col customWidth="1" min="8" max="8" width="12.57"/>
    <col customWidth="1" min="9" max="9" width="13.86"/>
    <col customWidth="1" min="10" max="10" width="12.57"/>
    <col customWidth="1" min="11" max="26" width="8.71"/>
  </cols>
  <sheetData>
    <row r="1">
      <c r="A1" s="1" t="s">
        <v>0</v>
      </c>
      <c r="B1" s="1" t="s">
        <v>11</v>
      </c>
      <c r="C1" s="1" t="s">
        <v>12</v>
      </c>
      <c r="D1" s="1" t="s">
        <v>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3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2" t="s">
        <v>4</v>
      </c>
      <c r="B2" s="2">
        <v>40.0</v>
      </c>
      <c r="C2" s="2">
        <v>100.0</v>
      </c>
      <c r="D2" s="2">
        <v>10.0</v>
      </c>
      <c r="E2" s="2">
        <v>5.0</v>
      </c>
      <c r="F2" s="2">
        <f t="shared" ref="F2:F5" si="1">C2*D2</f>
        <v>1000</v>
      </c>
      <c r="G2" s="2">
        <f t="shared" ref="G2:G5" si="2">F2/B2</f>
        <v>25</v>
      </c>
      <c r="H2" s="2">
        <f t="shared" ref="H2:H5" si="3">G2*1.5*E2</f>
        <v>187.5</v>
      </c>
      <c r="I2" s="2">
        <f t="shared" ref="I2:I5" si="4">D2*1.5</f>
        <v>15</v>
      </c>
      <c r="J2" s="2">
        <f t="shared" ref="J2:J5" si="5">F2+H2</f>
        <v>1187.5</v>
      </c>
    </row>
    <row r="3">
      <c r="A3" s="2" t="s">
        <v>5</v>
      </c>
      <c r="B3" s="2">
        <v>38.0</v>
      </c>
      <c r="C3" s="2">
        <v>120.0</v>
      </c>
      <c r="D3" s="2">
        <v>12.0</v>
      </c>
      <c r="E3" s="2">
        <v>7.0</v>
      </c>
      <c r="F3" s="2">
        <f t="shared" si="1"/>
        <v>1440</v>
      </c>
      <c r="G3" s="2">
        <f t="shared" si="2"/>
        <v>37.89473684</v>
      </c>
      <c r="H3" s="2">
        <f t="shared" si="3"/>
        <v>397.8947368</v>
      </c>
      <c r="I3" s="2">
        <f t="shared" si="4"/>
        <v>18</v>
      </c>
      <c r="J3" s="2">
        <f t="shared" si="5"/>
        <v>1837.894737</v>
      </c>
    </row>
    <row r="4">
      <c r="A4" s="2" t="s">
        <v>6</v>
      </c>
      <c r="B4" s="2">
        <v>42.0</v>
      </c>
      <c r="C4" s="2">
        <v>130.0</v>
      </c>
      <c r="D4" s="2">
        <v>9.0</v>
      </c>
      <c r="E4" s="2">
        <v>6.0</v>
      </c>
      <c r="F4" s="2">
        <f t="shared" si="1"/>
        <v>1170</v>
      </c>
      <c r="G4" s="2">
        <f t="shared" si="2"/>
        <v>27.85714286</v>
      </c>
      <c r="H4" s="2">
        <f t="shared" si="3"/>
        <v>250.7142857</v>
      </c>
      <c r="I4" s="2">
        <f t="shared" si="4"/>
        <v>13.5</v>
      </c>
      <c r="J4" s="2">
        <f t="shared" si="5"/>
        <v>1420.714286</v>
      </c>
    </row>
    <row r="5">
      <c r="A5" s="2" t="s">
        <v>7</v>
      </c>
      <c r="B5" s="2">
        <v>45.0</v>
      </c>
      <c r="C5" s="2">
        <v>150.0</v>
      </c>
      <c r="D5" s="2">
        <v>11.0</v>
      </c>
      <c r="E5" s="2">
        <v>8.0</v>
      </c>
      <c r="F5" s="2">
        <f t="shared" si="1"/>
        <v>1650</v>
      </c>
      <c r="G5" s="2">
        <f t="shared" si="2"/>
        <v>36.66666667</v>
      </c>
      <c r="H5" s="2">
        <f t="shared" si="3"/>
        <v>440</v>
      </c>
      <c r="I5" s="2">
        <f t="shared" si="4"/>
        <v>16.5</v>
      </c>
      <c r="J5" s="2">
        <f t="shared" si="5"/>
        <v>2090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2025-03-31T07:30:21Z</dcterms:created>
</cp:coreProperties>
</file>